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1660" windowHeight="10680" activeTab="3"/>
  </bookViews>
  <sheets>
    <sheet name="Tabela 100" sheetId="1" r:id="rId1"/>
    <sheet name="Tabela 101" sheetId="2" r:id="rId2"/>
    <sheet name="Tabela 102" sheetId="3" r:id="rId3"/>
    <sheet name="Tabela 103" sheetId="4" r:id="rId4"/>
  </sheets>
  <definedNames>
    <definedName name="_Toc403061080" localSheetId="0">'Tabela 100'!$A$1</definedName>
    <definedName name="_Toc403061081" localSheetId="1">'Tabela 101'!$A$1</definedName>
    <definedName name="_Toc403061082" localSheetId="2">'Tabela 102'!$A$1</definedName>
    <definedName name="_Toc403061083" localSheetId="3">'Tabela 103'!$A$1</definedName>
    <definedName name="_Toc403061214" localSheetId="3">'Tabela 103'!$H$5</definedName>
  </definedNames>
  <calcPr calcId="125725"/>
</workbook>
</file>

<file path=xl/calcChain.xml><?xml version="1.0" encoding="utf-8"?>
<calcChain xmlns="http://schemas.openxmlformats.org/spreadsheetml/2006/main">
  <c r="C16" i="4"/>
  <c r="D16"/>
  <c r="E16"/>
  <c r="B16"/>
  <c r="B31" l="1"/>
  <c r="B30"/>
  <c r="B29"/>
  <c r="B28"/>
  <c r="B27"/>
  <c r="B26"/>
  <c r="B25"/>
  <c r="B24"/>
  <c r="B23"/>
  <c r="B22"/>
  <c r="B21"/>
  <c r="B20"/>
</calcChain>
</file>

<file path=xl/sharedStrings.xml><?xml version="1.0" encoding="utf-8"?>
<sst xmlns="http://schemas.openxmlformats.org/spreadsheetml/2006/main" count="190" uniqueCount="111">
  <si>
    <t>Indicadores</t>
  </si>
  <si>
    <t>Bolsa-Alimentação: Nro. refeições subsidiadas para estudantes carentes (RU)</t>
  </si>
  <si>
    <t xml:space="preserve">- </t>
  </si>
  <si>
    <t>- </t>
  </si>
  <si>
    <t>-</t>
  </si>
  <si>
    <t>Auxílio-Alimentação/Bolsa-Alimentação - Beneficiários</t>
  </si>
  <si>
    <t>Auxílio Socioeconômico/Bolsa Permanência - Beneficiários</t>
  </si>
  <si>
    <t>Auxílios Emergenciais pagos</t>
  </si>
  <si>
    <t>Vale-Livros Concedidos</t>
  </si>
  <si>
    <t>Moradia Estudantil da Graduação - Beneficiários</t>
  </si>
  <si>
    <t>Moradia Estudantil da Pós-Graduação - Vagas em apartamentos</t>
  </si>
  <si>
    <t>Moradia Estudantil da Pós-Graduação - Novos estudantes atendidos (por vagas abertas)</t>
  </si>
  <si>
    <t>Fonte: DDS/DAC</t>
  </si>
  <si>
    <t>*Dados  2016  - Fonte Relatório de gestão DRU</t>
  </si>
  <si>
    <t>Descrição</t>
  </si>
  <si>
    <t>Número</t>
  </si>
  <si>
    <t>Corpo Técnico-Administrativo / RU – FUB</t>
  </si>
  <si>
    <t>Programas Culturais no Campus</t>
  </si>
  <si>
    <t>"Proesias"</t>
  </si>
  <si>
    <t>Corpo Técnico-Administrativo / RU – Terceirizados</t>
  </si>
  <si>
    <t>Corpo Técnico-Administrativo / RU – SICAP/SRH</t>
  </si>
  <si>
    <t>Baú das Artes</t>
  </si>
  <si>
    <t>Corpo Técnico-Administrativo / RU – Estagiários/SRH</t>
  </si>
  <si>
    <t>Campus Sonoro - número de participantes</t>
  </si>
  <si>
    <t>Refeições Servidas / Ano</t>
  </si>
  <si>
    <t>Cultura no Restaurante Universitário</t>
  </si>
  <si>
    <t>Dias de Funcionamento / Ano</t>
  </si>
  <si>
    <t>Núcleo de Dança - número de eventos</t>
  </si>
  <si>
    <t>Média de Refeições / Dia</t>
  </si>
  <si>
    <t>Espaço de Vivência</t>
  </si>
  <si>
    <t>Custo Médio / Refeições</t>
  </si>
  <si>
    <t>Núcleo de Vídeo Comunitário e Mostras de Cinema - participantes</t>
  </si>
  <si>
    <t>Custo total do RU</t>
  </si>
  <si>
    <t>Tour no Campus (Científico)</t>
  </si>
  <si>
    <t>FINCA</t>
  </si>
  <si>
    <t>Apoio aos Corais (UnB, Sinfônico da UnB e Cinqüentões)</t>
  </si>
  <si>
    <t>Arrecadação</t>
  </si>
  <si>
    <t>Total de Público nos Eventos – Anf. 9</t>
  </si>
  <si>
    <t>Total de Público nos Ecentos - Anf. 10</t>
  </si>
  <si>
    <t>Valor total de subsídios fornecidos pela FUB</t>
  </si>
  <si>
    <t>Total de Público nos Eventos – Dois Candangos</t>
  </si>
  <si>
    <t>Valor Unitário / Refeições: Aluno do Grupo I*</t>
  </si>
  <si>
    <t>Arraial Julhino</t>
  </si>
  <si>
    <t>Valor Unitário / Refeições: Aluno do Grupo II</t>
  </si>
  <si>
    <t>Estopim Cultural</t>
  </si>
  <si>
    <t>Valor Unitário / Refeições: Aluno do Grupo III e Servidores/UnB</t>
  </si>
  <si>
    <t>Pontos de Visão</t>
  </si>
  <si>
    <t>Valor Unitário / Refeições: Grupo Visitante*</t>
  </si>
  <si>
    <t>Serenata de Natal</t>
  </si>
  <si>
    <t>Tubo de Ensaios</t>
  </si>
  <si>
    <t>Fonte: RU</t>
  </si>
  <si>
    <t>Dia Internacional da Mulher</t>
  </si>
  <si>
    <t>*Os valores praticados no RU foram alterados por meio da Resolução 052/2013, a partir de agosto de 2013.</t>
  </si>
  <si>
    <t>Centro Comunitário (eventos e formaturas) - estimativa</t>
  </si>
  <si>
    <t>Experimente a palavra</t>
  </si>
  <si>
    <t>Semana do Orgulho Homossexual</t>
  </si>
  <si>
    <t>Boas-Vindas aos Calouros</t>
  </si>
  <si>
    <t>Clube de Teatro</t>
  </si>
  <si>
    <t>Tour no Campus (Cultural)</t>
  </si>
  <si>
    <t>Semana Indígena</t>
  </si>
  <si>
    <t>Recital na Reitoria</t>
  </si>
  <si>
    <t>Transarte</t>
  </si>
  <si>
    <t>Organizações Comunitárias</t>
  </si>
  <si>
    <t>Apoio ao Trote Solidário - nº de participantes</t>
  </si>
  <si>
    <t>Nº de Centros Acadêmicos apoiados em material de escritório</t>
  </si>
  <si>
    <t>Nº de Encontros/eventos dos Estudantes na UnB apoiados</t>
  </si>
  <si>
    <t>Auxílio Transporte Terrestre para eventos políticos e culturais</t>
  </si>
  <si>
    <t>Auxílio Viagem Individual em eventos políticos - nº estudantes</t>
  </si>
  <si>
    <t>Saúde, Esporte e Lazer</t>
  </si>
  <si>
    <t>Recreando - nº de participantes</t>
  </si>
  <si>
    <t>Participação em Competições Esportivas - nº de eventos</t>
  </si>
  <si>
    <t xml:space="preserve">JIUnBs - atletas inscritos e participação geral </t>
  </si>
  <si>
    <t>Seletivas / JUDFs - nº atletas</t>
  </si>
  <si>
    <t>Olimpíada Universitária - nº atletas</t>
  </si>
  <si>
    <t>Nº de Servidor atleta atendido com diárias</t>
  </si>
  <si>
    <t>Auxílio Viagem Individual para eventos esportivos - nº de atletas</t>
  </si>
  <si>
    <t>Quadra José Maurício Honório Filho - Atendimento de Pauta</t>
  </si>
  <si>
    <t>Torneio de Futsal</t>
  </si>
  <si>
    <t>Torneio do Trabalhador</t>
  </si>
  <si>
    <t>Projeto Excursão</t>
  </si>
  <si>
    <t>Cross cerrado</t>
  </si>
  <si>
    <t>Yoga Comunitária</t>
  </si>
  <si>
    <t>Caiaque Comunitário</t>
  </si>
  <si>
    <t>Programa de Treinamento Esportivo - Atletas inscritos</t>
  </si>
  <si>
    <t>Tour no Campus (Ecológico)</t>
  </si>
  <si>
    <t>Bolsa Atleta</t>
  </si>
  <si>
    <t>Fonte: DAC/DEA</t>
  </si>
  <si>
    <t>Meses</t>
  </si>
  <si>
    <t>Almoço</t>
  </si>
  <si>
    <t>Jantar</t>
  </si>
  <si>
    <t>Desjejum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</si>
  <si>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</si>
  <si>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</si>
  <si>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</si>
  <si>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</si>
  <si>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</si>
  <si>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</si>
  <si>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</si>
  <si>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</si>
  <si>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</si>
  <si>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</si>
  <si>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</si>
  <si>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</si>
  <si>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</si>
  <si>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Relatório de Gestão do Restaurante Universitário - 2016</t>
  </si>
  <si>
    <t>569.948*</t>
  </si>
  <si>
    <t>Tabela 100 – Evolução da Assistência Estudantil, 2013 a 2017</t>
  </si>
  <si>
    <t>Tabela 101 – Atividades Comunitárias Abertas à População do Distrito Federal e à de Outros Estados – 2013 a 2017</t>
  </si>
  <si>
    <t>Tabela 102 – Recursos Humanos, Serviços e Custos, Jan. – Dez. de 2017</t>
  </si>
  <si>
    <t>Tabela 103 – Número de Refeições Servidas no Restaurante Universitário por Mês, Jan. – Dez. de 2017</t>
  </si>
  <si>
    <t>Gráfico 61 – Número de Refeições Servidas no Restaurante Universitário por Mês, Jan.-Dez. 2017</t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</si>
</sst>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43" formatCode="_-* #,##0.00_-;\-* #,##0.00_-;_-* &quot;-&quot;??_-;_-@_-"/>
    <numFmt numFmtId="165" formatCode="_-* #,##0_-;\-* #,##0_-;_-* &quot;-&quot;??_-;_-@_-"/>
  </numFmts>
  <fonts count="13">
    <font>
      <sz val="11"/>
      <color rgb="FF000000"/>
      <name val="Calibri"/>
    </font>
    <font>
      <b/>
      <sz val="12"/>
      <color rgb="FF000000"/>
      <name val="Unb office"/>
    </font>
    <font>
      <sz val="11"/>
      <color rgb="FF000000"/>
      <name val="Unb office"/>
    </font>
    <font>
      <b/>
      <sz val="10"/>
      <color rgb="FFFFFFFF"/>
      <name val="Unb office"/>
    </font>
    <font>
      <sz val="10"/>
      <color rgb="FF000000"/>
      <name val="Unb office"/>
    </font>
    <font>
      <i/>
      <sz val="8"/>
      <color rgb="FF000000"/>
      <name val="Unb office"/>
    </font>
    <font>
      <sz val="11"/>
      <name val="Calibri"/>
    </font>
    <font>
      <sz val="9"/>
      <color rgb="FF000000"/>
      <name val="Unb office"/>
    </font>
    <font>
      <i/>
      <sz val="9"/>
      <color rgb="FF000000"/>
      <name val="Unb office"/>
    </font>
    <font>
      <sz val="8"/>
      <color rgb="FF000000"/>
      <name val="Unb office"/>
    </font>
    <font>
      <b/>
      <sz val="10"/>
      <color rgb="FF000000"/>
      <name val="Unb office"/>
    </font>
    <font>
      <b/>
      <sz val="8"/>
      <color rgb="FF000000"/>
      <name val="Unb office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53735"/>
        <bgColor rgb="FF953735"/>
      </patternFill>
    </fill>
    <fill>
      <patternFill patternType="solid">
        <fgColor rgb="FF943634"/>
        <bgColor rgb="FF943634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/>
      <right style="medium">
        <color rgb="FFF2DDDC"/>
      </right>
      <top style="medium">
        <color rgb="FFF2DDDC"/>
      </top>
      <bottom/>
      <diagonal/>
    </border>
    <border>
      <left style="medium">
        <color rgb="FFF2DDDC"/>
      </left>
      <right/>
      <top style="medium">
        <color rgb="FFF2DDDC"/>
      </top>
      <bottom/>
      <diagonal/>
    </border>
    <border>
      <left/>
      <right style="medium">
        <color rgb="FF953735"/>
      </right>
      <top style="medium">
        <color rgb="FF953735"/>
      </top>
      <bottom style="medium">
        <color rgb="FF953735"/>
      </bottom>
      <diagonal/>
    </border>
    <border>
      <left style="medium">
        <color rgb="FF953735"/>
      </left>
      <right/>
      <top style="medium">
        <color rgb="FF953735"/>
      </top>
      <bottom style="medium">
        <color rgb="FF953735"/>
      </bottom>
      <diagonal/>
    </border>
    <border>
      <left/>
      <right style="medium">
        <color rgb="FF953735"/>
      </right>
      <top/>
      <bottom style="medium">
        <color rgb="FF953735"/>
      </bottom>
      <diagonal/>
    </border>
    <border>
      <left style="medium">
        <color rgb="FF953735"/>
      </left>
      <right/>
      <top/>
      <bottom style="medium">
        <color rgb="FF953735"/>
      </bottom>
      <diagonal/>
    </border>
    <border>
      <left/>
      <right/>
      <top style="medium">
        <color rgb="FFD99594"/>
      </top>
      <bottom style="medium">
        <color rgb="FF943634"/>
      </bottom>
      <diagonal/>
    </border>
    <border>
      <left/>
      <right/>
      <top style="medium">
        <color rgb="FFF2DDDC"/>
      </top>
      <bottom style="medium">
        <color rgb="FFF2DDDC"/>
      </bottom>
      <diagonal/>
    </border>
    <border>
      <left/>
      <right style="medium">
        <color rgb="FFD99594"/>
      </right>
      <top style="medium">
        <color rgb="FFD99594"/>
      </top>
      <bottom style="medium">
        <color rgb="FF943634"/>
      </bottom>
      <diagonal/>
    </border>
    <border>
      <left style="medium">
        <color rgb="FFD99594"/>
      </left>
      <right style="medium">
        <color rgb="FFD99594"/>
      </right>
      <top style="medium">
        <color rgb="FFD99594"/>
      </top>
      <bottom style="medium">
        <color rgb="FF943634"/>
      </bottom>
      <diagonal/>
    </border>
    <border>
      <left/>
      <right style="medium">
        <color rgb="FF943634"/>
      </right>
      <top style="medium">
        <color rgb="FF943634"/>
      </top>
      <bottom/>
      <diagonal/>
    </border>
    <border>
      <left/>
      <right/>
      <top/>
      <bottom style="thin">
        <color rgb="FF953735"/>
      </bottom>
      <diagonal/>
    </border>
    <border>
      <left/>
      <right style="medium">
        <color rgb="FF943634"/>
      </right>
      <top/>
      <bottom style="medium">
        <color rgb="FF943634"/>
      </bottom>
      <diagonal/>
    </border>
    <border>
      <left/>
      <right/>
      <top/>
      <bottom style="medium">
        <color rgb="FF943634"/>
      </bottom>
      <diagonal/>
    </border>
    <border>
      <left/>
      <right style="medium">
        <color rgb="FF943634"/>
      </right>
      <top/>
      <bottom/>
      <diagonal/>
    </border>
    <border>
      <left/>
      <right/>
      <top style="medium">
        <color rgb="FFF2DDDC"/>
      </top>
      <bottom/>
      <diagonal/>
    </border>
    <border>
      <left/>
      <right/>
      <top/>
      <bottom style="thin">
        <color rgb="FF974807"/>
      </bottom>
      <diagonal/>
    </border>
    <border>
      <left/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/>
      <right/>
      <top style="thin">
        <color theme="5" tint="-0.249977111117893"/>
      </top>
      <bottom/>
      <diagonal/>
    </border>
    <border>
      <left/>
      <right style="thin">
        <color theme="5" tint="-0.249977111117893"/>
      </right>
      <top style="medium">
        <color rgb="FF953735"/>
      </top>
      <bottom/>
      <diagonal/>
    </border>
    <border>
      <left/>
      <right style="thin">
        <color theme="5" tint="-0.249977111117893"/>
      </right>
      <top style="medium">
        <color rgb="FFF2DDDC"/>
      </top>
      <bottom style="thin">
        <color theme="5" tint="-0.249977111117893"/>
      </bottom>
      <diagonal/>
    </border>
    <border>
      <left/>
      <right/>
      <top style="medium">
        <color rgb="FFF2DDDC"/>
      </top>
      <bottom style="thin">
        <color rgb="FF953735"/>
      </bottom>
      <diagonal/>
    </border>
    <border>
      <left/>
      <right style="thin">
        <color theme="5" tint="-0.249977111117893"/>
      </right>
      <top/>
      <bottom style="thin">
        <color theme="5" tint="-0.249977111117893"/>
      </bottom>
      <diagonal/>
    </border>
    <border>
      <left/>
      <right style="thin">
        <color theme="5" tint="-0.249977111117893"/>
      </right>
      <top/>
      <bottom/>
      <diagonal/>
    </border>
    <border>
      <left/>
      <right style="thin">
        <color theme="5" tint="-0.249977111117893"/>
      </right>
      <top style="thin">
        <color theme="5" tint="-0.249977111117893"/>
      </top>
      <bottom/>
      <diagonal/>
    </border>
    <border>
      <left style="thin">
        <color theme="5" tint="-0.249977111117893"/>
      </left>
      <right style="thin">
        <color theme="5" tint="-0.249977111117893"/>
      </right>
      <top style="thin">
        <color rgb="FF953735"/>
      </top>
      <bottom style="thin">
        <color theme="5" tint="-0.249977111117893"/>
      </bottom>
      <diagonal/>
    </border>
    <border>
      <left/>
      <right style="thin">
        <color theme="5" tint="-0.249977111117893"/>
      </right>
      <top style="thin">
        <color rgb="FF953735"/>
      </top>
      <bottom style="thin">
        <color theme="5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rgb="FF953735"/>
      </bottom>
      <diagonal/>
    </border>
    <border>
      <left style="thin">
        <color theme="5" tint="-0.249977111117893"/>
      </left>
      <right style="thin">
        <color theme="5" tint="-0.249977111117893"/>
      </right>
      <top/>
      <bottom style="thin">
        <color theme="5" tint="-0.249977111117893"/>
      </bottom>
      <diagonal/>
    </border>
    <border>
      <left/>
      <right/>
      <top style="thin">
        <color rgb="FF974807"/>
      </top>
      <bottom style="thin">
        <color theme="5" tint="-0.249977111117893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5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3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4" borderId="13" xfId="0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3" fontId="7" fillId="4" borderId="14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0" fontId="7" fillId="4" borderId="13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8" fontId="0" fillId="0" borderId="12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3" fontId="7" fillId="4" borderId="13" xfId="0" applyNumberFormat="1" applyFont="1" applyFill="1" applyBorder="1" applyAlignment="1">
      <alignment horizontal="right" vertical="center"/>
    </xf>
    <xf numFmtId="8" fontId="0" fillId="4" borderId="12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/>
    <xf numFmtId="0" fontId="9" fillId="0" borderId="0" xfId="0" applyFont="1" applyAlignment="1">
      <alignment vertical="center"/>
    </xf>
    <xf numFmtId="0" fontId="7" fillId="4" borderId="14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/>
    <xf numFmtId="3" fontId="0" fillId="4" borderId="17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3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6" fillId="0" borderId="9" xfId="0" applyFont="1" applyBorder="1"/>
    <xf numFmtId="0" fontId="7" fillId="0" borderId="11" xfId="0" applyFont="1" applyBorder="1" applyAlignment="1">
      <alignment horizontal="center" vertical="center" wrapText="1"/>
    </xf>
    <xf numFmtId="0" fontId="6" fillId="0" borderId="15" xfId="0" applyFont="1" applyBorder="1"/>
    <xf numFmtId="0" fontId="6" fillId="0" borderId="13" xfId="0" applyFont="1" applyBorder="1"/>
    <xf numFmtId="0" fontId="9" fillId="0" borderId="0" xfId="0" applyFont="1" applyAlignment="1">
      <alignment vertical="center"/>
    </xf>
    <xf numFmtId="0" fontId="0" fillId="0" borderId="0" xfId="0" applyFont="1" applyAlignment="1"/>
    <xf numFmtId="165" fontId="4" fillId="0" borderId="4" xfId="1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vertical="center"/>
    </xf>
    <xf numFmtId="0" fontId="0" fillId="0" borderId="22" xfId="0" applyFont="1" applyBorder="1" applyAlignment="1">
      <alignment horizontal="right"/>
    </xf>
    <xf numFmtId="0" fontId="4" fillId="0" borderId="2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2" fillId="0" borderId="0" xfId="0" applyFont="1" applyBorder="1"/>
    <xf numFmtId="0" fontId="4" fillId="0" borderId="2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/>
    <xf numFmtId="3" fontId="10" fillId="0" borderId="27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65" fontId="0" fillId="0" borderId="28" xfId="1" applyNumberFormat="1" applyFont="1" applyBorder="1" applyAlignment="1">
      <alignment horizontal="right"/>
    </xf>
    <xf numFmtId="3" fontId="10" fillId="0" borderId="29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/>
    <xf numFmtId="3" fontId="10" fillId="0" borderId="3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xMode val="edge"/>
          <c:yMode val="edge"/>
          <c:x val="0.13245552639253427"/>
          <c:y val="4.4057617797775568E-2"/>
          <c:w val="0.85134076990376206"/>
          <c:h val="0.7199471941007376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01413"/>
            </a:solidFill>
          </c:spPr>
          <c:cat>
            <c:strRef>
              <c:f>'Tabela 103'!$B$20:$B$30</c:f>
              <c:strCache>
                <c:ptCount val="11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</c:strCache>
            </c:strRef>
          </c:cat>
          <c:val>
            <c:numRef>
              <c:f>'Tabela 103'!$C$20:$C$30</c:f>
              <c:numCache>
                <c:formatCode>#,##0</c:formatCode>
                <c:ptCount val="11"/>
                <c:pt idx="0">
                  <c:v>59675</c:v>
                </c:pt>
                <c:pt idx="1">
                  <c:v>53418</c:v>
                </c:pt>
                <c:pt idx="2">
                  <c:v>226949</c:v>
                </c:pt>
                <c:pt idx="3">
                  <c:v>239059</c:v>
                </c:pt>
                <c:pt idx="4">
                  <c:v>242874</c:v>
                </c:pt>
                <c:pt idx="5">
                  <c:v>242978</c:v>
                </c:pt>
                <c:pt idx="6">
                  <c:v>87026</c:v>
                </c:pt>
                <c:pt idx="7">
                  <c:v>244501</c:v>
                </c:pt>
                <c:pt idx="8">
                  <c:v>251543</c:v>
                </c:pt>
                <c:pt idx="9">
                  <c:v>199851</c:v>
                </c:pt>
                <c:pt idx="10">
                  <c:v>161086</c:v>
                </c:pt>
              </c:numCache>
            </c:numRef>
          </c:val>
        </c:ser>
        <c:axId val="98684928"/>
        <c:axId val="98686464"/>
      </c:barChart>
      <c:catAx>
        <c:axId val="98684928"/>
        <c:scaling>
          <c:orientation val="minMax"/>
        </c:scaling>
        <c:axPos val="b"/>
        <c:tickLblPos val="nextTo"/>
        <c:txPr>
          <a:bodyPr/>
          <a:lstStyle/>
          <a:p>
            <a:pPr lvl="0">
              <a:defRPr b="1" i="0"/>
            </a:pPr>
            <a:endParaRPr lang="pt-BR"/>
          </a:p>
        </c:txPr>
        <c:crossAx val="98686464"/>
        <c:crosses val="autoZero"/>
        <c:lblAlgn val="ctr"/>
        <c:lblOffset val="100"/>
      </c:catAx>
      <c:valAx>
        <c:axId val="98686464"/>
        <c:scaling>
          <c:orientation val="minMax"/>
        </c:scaling>
        <c:axPos val="l"/>
        <c:majorGridlines>
          <c:spPr>
            <a:ln>
              <a:solidFill>
                <a:srgbClr val="FFFFFF"/>
              </a:solidFill>
            </a:ln>
          </c:spPr>
        </c:majorGridlines>
        <c:minorGridlines>
          <c:spPr>
            <a:ln>
              <a:solidFill>
                <a:srgbClr val="CCCCCC"/>
              </a:solidFill>
            </a:ln>
          </c:spPr>
        </c:minorGridlines>
        <c:numFmt formatCode="#,##0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  <a:endParaRPr lang="pt-BR"/>
          </a:p>
        </c:txPr>
        <c:crossAx val="98684928"/>
        <c:crosses val="autoZero"/>
        <c:crossBetween val="between"/>
      </c:valAx>
      <c:spPr>
        <a:solidFill>
          <a:srgbClr val="FFFFFF"/>
        </a:solidFill>
      </c:spPr>
    </c:plotArea>
  </c:chart>
  <c:spPr>
    <a:ln>
      <a:noFill/>
    </a:ln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6</xdr:row>
      <xdr:rowOff>0</xdr:rowOff>
    </xdr:from>
    <xdr:to>
      <xdr:col>18</xdr:col>
      <xdr:colOff>381000</xdr:colOff>
      <xdr:row>26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showGridLines="0" workbookViewId="0">
      <selection activeCell="F11" sqref="F11"/>
    </sheetView>
  </sheetViews>
  <sheetFormatPr defaultColWidth="12.5703125" defaultRowHeight="15" customHeight="1"/>
  <cols>
    <col min="1" max="1" width="60.7109375" customWidth="1"/>
    <col min="2" max="6" width="8.7109375" customWidth="1"/>
    <col min="7" max="15" width="6.5703125" customWidth="1"/>
    <col min="16" max="25" width="13.28515625" customWidth="1"/>
  </cols>
  <sheetData>
    <row r="1" spans="1:25" ht="16.5" customHeight="1">
      <c r="A1" s="3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thickBot="1">
      <c r="A3" s="4" t="s">
        <v>0</v>
      </c>
      <c r="B3" s="5">
        <v>2013</v>
      </c>
      <c r="C3" s="5">
        <v>2014</v>
      </c>
      <c r="D3" s="5">
        <v>2015</v>
      </c>
      <c r="E3" s="5">
        <v>2016</v>
      </c>
      <c r="F3" s="5">
        <v>2017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6.25" customHeight="1" thickBot="1">
      <c r="A4" s="6" t="s">
        <v>1</v>
      </c>
      <c r="B4" s="7" t="s">
        <v>3</v>
      </c>
      <c r="C4" s="7" t="s">
        <v>4</v>
      </c>
      <c r="D4" s="51">
        <v>487006</v>
      </c>
      <c r="E4" s="8" t="s">
        <v>105</v>
      </c>
      <c r="F4" s="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 thickBot="1">
      <c r="A5" s="9" t="s">
        <v>5</v>
      </c>
      <c r="B5" s="10">
        <v>3216</v>
      </c>
      <c r="C5" s="10">
        <v>4182</v>
      </c>
      <c r="D5" s="10">
        <v>4816</v>
      </c>
      <c r="E5" s="11">
        <v>5391</v>
      </c>
      <c r="F5" s="1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thickBot="1">
      <c r="A6" s="9" t="s">
        <v>6</v>
      </c>
      <c r="B6" s="10">
        <v>1480</v>
      </c>
      <c r="C6" s="10">
        <v>1938</v>
      </c>
      <c r="D6" s="10">
        <v>2432</v>
      </c>
      <c r="E6" s="11">
        <v>2964</v>
      </c>
      <c r="F6" s="1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thickBot="1">
      <c r="A7" s="9" t="s">
        <v>7</v>
      </c>
      <c r="B7" s="10">
        <v>400</v>
      </c>
      <c r="C7" s="10">
        <v>384</v>
      </c>
      <c r="D7" s="10">
        <v>333</v>
      </c>
      <c r="E7" s="11">
        <v>281</v>
      </c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thickBot="1">
      <c r="A8" s="9" t="s">
        <v>8</v>
      </c>
      <c r="B8" s="10">
        <v>405</v>
      </c>
      <c r="C8" s="10">
        <v>370</v>
      </c>
      <c r="D8" s="10">
        <v>365</v>
      </c>
      <c r="E8" s="11">
        <v>405</v>
      </c>
      <c r="F8" s="1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thickBot="1">
      <c r="A9" s="9" t="s">
        <v>9</v>
      </c>
      <c r="B9" s="10">
        <v>717</v>
      </c>
      <c r="C9" s="10">
        <v>1126</v>
      </c>
      <c r="D9" s="10">
        <v>1197</v>
      </c>
      <c r="E9" s="11">
        <v>1598</v>
      </c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thickBot="1">
      <c r="A10" s="9" t="s">
        <v>10</v>
      </c>
      <c r="B10" s="10">
        <v>72</v>
      </c>
      <c r="C10" s="10">
        <v>72</v>
      </c>
      <c r="D10" s="10">
        <v>72</v>
      </c>
      <c r="E10" s="11">
        <v>72</v>
      </c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>
      <c r="A11" s="9" t="s">
        <v>11</v>
      </c>
      <c r="B11" s="10">
        <v>44</v>
      </c>
      <c r="C11" s="10">
        <v>40</v>
      </c>
      <c r="D11" s="10">
        <v>34</v>
      </c>
      <c r="E11" s="11">
        <v>45</v>
      </c>
      <c r="F11" s="1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>
      <c r="A12" s="12" t="s">
        <v>12</v>
      </c>
      <c r="B12" s="13"/>
      <c r="C12" s="13"/>
      <c r="D12" s="1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12" t="s">
        <v>13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2"/>
  <sheetViews>
    <sheetView showGridLines="0" topLeftCell="A7" workbookViewId="0"/>
  </sheetViews>
  <sheetFormatPr defaultColWidth="12.5703125" defaultRowHeight="15" customHeight="1"/>
  <cols>
    <col min="1" max="1" width="15.7109375" customWidth="1"/>
    <col min="2" max="2" width="39.7109375" customWidth="1"/>
    <col min="3" max="7" width="7" customWidth="1"/>
    <col min="8" max="17" width="6.5703125" customWidth="1"/>
    <col min="18" max="26" width="13.28515625" customWidth="1"/>
  </cols>
  <sheetData>
    <row r="1" spans="1:26" ht="16.5" customHeight="1">
      <c r="A1" s="3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thickBot="1">
      <c r="A3" s="44" t="s">
        <v>14</v>
      </c>
      <c r="B3" s="45"/>
      <c r="C3" s="16">
        <v>2013</v>
      </c>
      <c r="D3" s="17">
        <v>2014</v>
      </c>
      <c r="E3" s="17">
        <v>2015</v>
      </c>
      <c r="F3" s="17">
        <v>2016</v>
      </c>
      <c r="G3" s="42">
        <v>2017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ht="15.75" customHeight="1" thickBot="1">
      <c r="A4" s="46" t="s">
        <v>17</v>
      </c>
      <c r="B4" s="19" t="s">
        <v>18</v>
      </c>
      <c r="C4" s="20" t="s">
        <v>2</v>
      </c>
      <c r="D4" s="21"/>
      <c r="E4" s="21" t="s">
        <v>4</v>
      </c>
      <c r="F4" s="21" t="s">
        <v>4</v>
      </c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ht="15.75" customHeight="1" thickBot="1">
      <c r="A5" s="47"/>
      <c r="B5" s="19" t="s">
        <v>21</v>
      </c>
      <c r="C5" s="20" t="s">
        <v>2</v>
      </c>
      <c r="D5" s="21"/>
      <c r="E5" s="21" t="s">
        <v>4</v>
      </c>
      <c r="F5" s="21" t="s">
        <v>4</v>
      </c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ht="15.75" customHeight="1" thickBot="1">
      <c r="A6" s="47"/>
      <c r="B6" s="22" t="s">
        <v>23</v>
      </c>
      <c r="C6" s="23">
        <v>1230</v>
      </c>
      <c r="D6" s="21"/>
      <c r="E6" s="21">
        <v>991</v>
      </c>
      <c r="F6" s="21">
        <v>344</v>
      </c>
      <c r="G6" s="2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5.75" customHeight="1" thickBot="1">
      <c r="A7" s="47"/>
      <c r="B7" s="19" t="s">
        <v>25</v>
      </c>
      <c r="C7" s="20" t="s">
        <v>2</v>
      </c>
      <c r="D7" s="21"/>
      <c r="E7" s="21" t="s">
        <v>4</v>
      </c>
      <c r="F7" s="21" t="s">
        <v>4</v>
      </c>
      <c r="G7" s="3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5.75" customHeight="1" thickBot="1">
      <c r="A8" s="47"/>
      <c r="B8" s="26" t="s">
        <v>27</v>
      </c>
      <c r="C8" s="20">
        <v>355</v>
      </c>
      <c r="D8" s="21"/>
      <c r="E8" s="21">
        <v>1176</v>
      </c>
      <c r="F8" s="21">
        <v>955</v>
      </c>
      <c r="G8" s="2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ht="15.75" customHeight="1" thickBot="1">
      <c r="A9" s="47"/>
      <c r="B9" s="27" t="s">
        <v>29</v>
      </c>
      <c r="C9" s="20">
        <v>150</v>
      </c>
      <c r="D9" s="21"/>
      <c r="E9" s="21" t="s">
        <v>4</v>
      </c>
      <c r="F9" s="21" t="s">
        <v>4</v>
      </c>
      <c r="G9" s="3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6" ht="15.75" customHeight="1" thickBot="1">
      <c r="A10" s="47"/>
      <c r="B10" s="29" t="s">
        <v>31</v>
      </c>
      <c r="C10" s="20" t="s">
        <v>2</v>
      </c>
      <c r="D10" s="21"/>
      <c r="E10" s="21">
        <v>284</v>
      </c>
      <c r="F10" s="21">
        <v>617</v>
      </c>
      <c r="G10" s="3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6" ht="15.75" customHeight="1" thickBot="1">
      <c r="A11" s="47"/>
      <c r="B11" s="19" t="s">
        <v>33</v>
      </c>
      <c r="C11" s="23">
        <v>1172</v>
      </c>
      <c r="D11" s="30"/>
      <c r="E11" s="30">
        <v>1601</v>
      </c>
      <c r="F11" s="30">
        <v>1364</v>
      </c>
      <c r="G11" s="2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6" ht="15.75" customHeight="1" thickBot="1">
      <c r="A12" s="47"/>
      <c r="B12" s="19" t="s">
        <v>34</v>
      </c>
      <c r="C12" s="23">
        <v>4600</v>
      </c>
      <c r="D12" s="30"/>
      <c r="E12" s="30" t="s">
        <v>4</v>
      </c>
      <c r="F12" s="30" t="s">
        <v>4</v>
      </c>
      <c r="G12" s="2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6" ht="15.75" customHeight="1" thickBot="1">
      <c r="A13" s="47"/>
      <c r="B13" s="19" t="s">
        <v>35</v>
      </c>
      <c r="C13" s="23">
        <v>4402</v>
      </c>
      <c r="D13" s="30"/>
      <c r="E13" s="30">
        <v>471</v>
      </c>
      <c r="F13" s="30">
        <v>520</v>
      </c>
      <c r="G13" s="3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6" ht="15.75" customHeight="1" thickBot="1">
      <c r="A14" s="47"/>
      <c r="B14" s="19" t="s">
        <v>37</v>
      </c>
      <c r="C14" s="23">
        <v>2250</v>
      </c>
      <c r="D14" s="30"/>
      <c r="E14" s="30">
        <v>17359</v>
      </c>
      <c r="F14" s="30">
        <v>10045</v>
      </c>
      <c r="G14" s="2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6" ht="15.75" customHeight="1" thickBot="1">
      <c r="A15" s="47"/>
      <c r="B15" s="29" t="s">
        <v>38</v>
      </c>
      <c r="C15" s="32"/>
      <c r="D15" s="30"/>
      <c r="E15" s="30"/>
      <c r="F15" s="30">
        <v>18458</v>
      </c>
      <c r="G15" s="2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6" ht="15.75" customHeight="1" thickBot="1">
      <c r="A16" s="47"/>
      <c r="B16" s="19" t="s">
        <v>40</v>
      </c>
      <c r="C16" s="23">
        <v>8650</v>
      </c>
      <c r="D16" s="30"/>
      <c r="E16" s="30" t="s">
        <v>4</v>
      </c>
      <c r="F16" s="30" t="s">
        <v>4</v>
      </c>
      <c r="G16" s="3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thickBot="1">
      <c r="A17" s="47"/>
      <c r="B17" s="19" t="s">
        <v>42</v>
      </c>
      <c r="C17" s="20" t="s">
        <v>2</v>
      </c>
      <c r="D17" s="21"/>
      <c r="E17" s="21" t="s">
        <v>4</v>
      </c>
      <c r="F17" s="21" t="s">
        <v>4</v>
      </c>
      <c r="G17" s="3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thickBot="1">
      <c r="A18" s="47"/>
      <c r="B18" s="19" t="s">
        <v>44</v>
      </c>
      <c r="C18" s="20" t="s">
        <v>2</v>
      </c>
      <c r="D18" s="21"/>
      <c r="E18" s="21" t="s">
        <v>4</v>
      </c>
      <c r="F18" s="21" t="s">
        <v>4</v>
      </c>
      <c r="G18" s="3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thickBot="1">
      <c r="A19" s="47"/>
      <c r="B19" s="19" t="s">
        <v>46</v>
      </c>
      <c r="C19" s="20" t="s">
        <v>2</v>
      </c>
      <c r="D19" s="21"/>
      <c r="E19" s="21" t="s">
        <v>4</v>
      </c>
      <c r="F19" s="21" t="s">
        <v>4</v>
      </c>
      <c r="G19" s="3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thickBot="1">
      <c r="A20" s="47"/>
      <c r="B20" s="19" t="s">
        <v>48</v>
      </c>
      <c r="C20" s="23">
        <v>25000</v>
      </c>
      <c r="D20" s="30"/>
      <c r="E20" s="30">
        <v>25000</v>
      </c>
      <c r="F20" s="30">
        <v>25000</v>
      </c>
      <c r="G20" s="2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thickBot="1">
      <c r="A21" s="47"/>
      <c r="B21" s="19" t="s">
        <v>49</v>
      </c>
      <c r="C21" s="23">
        <v>2100</v>
      </c>
      <c r="D21" s="30"/>
      <c r="E21" s="30" t="s">
        <v>4</v>
      </c>
      <c r="F21" s="30">
        <v>1500</v>
      </c>
      <c r="G21" s="2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thickBot="1">
      <c r="A22" s="47"/>
      <c r="B22" s="19" t="s">
        <v>51</v>
      </c>
      <c r="C22" s="20" t="s">
        <v>2</v>
      </c>
      <c r="D22" s="21"/>
      <c r="E22" s="21" t="s">
        <v>4</v>
      </c>
      <c r="F22" s="21" t="s">
        <v>4</v>
      </c>
      <c r="G22" s="35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thickBot="1">
      <c r="A23" s="47"/>
      <c r="B23" s="19" t="s">
        <v>53</v>
      </c>
      <c r="C23" s="23">
        <v>158700</v>
      </c>
      <c r="D23" s="30"/>
      <c r="E23" s="30" t="s">
        <v>4</v>
      </c>
      <c r="F23" s="30" t="s">
        <v>4</v>
      </c>
      <c r="G23" s="3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thickBot="1">
      <c r="A24" s="47"/>
      <c r="B24" s="19" t="s">
        <v>54</v>
      </c>
      <c r="C24" s="20" t="s">
        <v>2</v>
      </c>
      <c r="D24" s="21"/>
      <c r="E24" s="21" t="s">
        <v>4</v>
      </c>
      <c r="F24" s="21" t="s">
        <v>4</v>
      </c>
      <c r="G24" s="3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thickBot="1">
      <c r="A25" s="47"/>
      <c r="B25" s="19" t="s">
        <v>55</v>
      </c>
      <c r="C25" s="20" t="s">
        <v>2</v>
      </c>
      <c r="D25" s="21"/>
      <c r="E25" s="21" t="s">
        <v>4</v>
      </c>
      <c r="F25" s="21" t="s">
        <v>4</v>
      </c>
      <c r="G25" s="3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thickBot="1">
      <c r="A26" s="47"/>
      <c r="B26" s="29" t="s">
        <v>56</v>
      </c>
      <c r="C26" s="23"/>
      <c r="D26" s="21"/>
      <c r="E26" s="21"/>
      <c r="F26" s="21">
        <v>8000</v>
      </c>
      <c r="G26" s="2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thickBot="1">
      <c r="A27" s="47"/>
      <c r="B27" s="19" t="s">
        <v>57</v>
      </c>
      <c r="C27" s="23">
        <v>2320</v>
      </c>
      <c r="D27" s="21"/>
      <c r="E27" s="21" t="s">
        <v>4</v>
      </c>
      <c r="F27" s="21" t="s">
        <v>4</v>
      </c>
      <c r="G27" s="35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thickBot="1">
      <c r="A28" s="47"/>
      <c r="B28" s="19" t="s">
        <v>58</v>
      </c>
      <c r="C28" s="23">
        <v>1372</v>
      </c>
      <c r="D28" s="21"/>
      <c r="E28" s="21" t="s">
        <v>4</v>
      </c>
      <c r="F28" s="21" t="s">
        <v>4</v>
      </c>
      <c r="G28" s="2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thickBot="1">
      <c r="A29" s="47"/>
      <c r="B29" s="19" t="s">
        <v>59</v>
      </c>
      <c r="C29" s="20" t="s">
        <v>2</v>
      </c>
      <c r="D29" s="21"/>
      <c r="E29" s="21" t="s">
        <v>4</v>
      </c>
      <c r="F29" s="21" t="s">
        <v>4</v>
      </c>
      <c r="G29" s="3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thickBot="1">
      <c r="A30" s="47"/>
      <c r="B30" s="19" t="s">
        <v>60</v>
      </c>
      <c r="C30" s="20">
        <v>600</v>
      </c>
      <c r="D30" s="30"/>
      <c r="E30" s="30">
        <v>400</v>
      </c>
      <c r="F30" s="30" t="s">
        <v>4</v>
      </c>
      <c r="G30" s="3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thickBot="1">
      <c r="A31" s="48"/>
      <c r="B31" s="19" t="s">
        <v>61</v>
      </c>
      <c r="C31" s="20">
        <v>500</v>
      </c>
      <c r="D31" s="21"/>
      <c r="E31" s="21" t="s">
        <v>4</v>
      </c>
      <c r="F31" s="21" t="s">
        <v>4</v>
      </c>
      <c r="G31" s="35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thickBot="1">
      <c r="A32" s="46" t="s">
        <v>62</v>
      </c>
      <c r="B32" s="19" t="s">
        <v>63</v>
      </c>
      <c r="C32" s="23">
        <v>1645</v>
      </c>
      <c r="D32" s="20"/>
      <c r="E32" s="20" t="s">
        <v>4</v>
      </c>
      <c r="F32" s="20"/>
      <c r="G32" s="35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thickBot="1">
      <c r="A33" s="47"/>
      <c r="B33" s="19" t="s">
        <v>64</v>
      </c>
      <c r="C33" s="20">
        <v>79</v>
      </c>
      <c r="D33" s="21"/>
      <c r="E33" s="21" t="s">
        <v>4</v>
      </c>
      <c r="F33" s="21"/>
      <c r="G33" s="3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thickBot="1">
      <c r="A34" s="47"/>
      <c r="B34" s="19" t="s">
        <v>65</v>
      </c>
      <c r="C34" s="20">
        <v>10</v>
      </c>
      <c r="D34" s="21"/>
      <c r="E34" s="21" t="s">
        <v>4</v>
      </c>
      <c r="F34" s="21"/>
      <c r="G34" s="3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thickBot="1">
      <c r="A35" s="47"/>
      <c r="B35" s="19" t="s">
        <v>66</v>
      </c>
      <c r="C35" s="20">
        <v>38</v>
      </c>
      <c r="D35" s="21"/>
      <c r="E35" s="21" t="s">
        <v>4</v>
      </c>
      <c r="F35" s="21"/>
      <c r="G35" s="3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thickBot="1">
      <c r="A36" s="48"/>
      <c r="B36" s="19" t="s">
        <v>67</v>
      </c>
      <c r="C36" s="20">
        <v>126</v>
      </c>
      <c r="D36" s="21"/>
      <c r="E36" s="21">
        <v>401</v>
      </c>
      <c r="F36" s="21"/>
      <c r="G36" s="3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thickBot="1">
      <c r="A37" s="46" t="s">
        <v>68</v>
      </c>
      <c r="B37" s="19" t="s">
        <v>69</v>
      </c>
      <c r="C37" s="20">
        <v>71</v>
      </c>
      <c r="D37" s="21"/>
      <c r="E37" s="21">
        <v>52</v>
      </c>
      <c r="F37" s="21">
        <v>111</v>
      </c>
      <c r="G37" s="3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thickBot="1">
      <c r="A38" s="47"/>
      <c r="B38" s="19" t="s">
        <v>70</v>
      </c>
      <c r="C38" s="20">
        <v>20</v>
      </c>
      <c r="D38" s="21"/>
      <c r="E38" s="21">
        <v>30</v>
      </c>
      <c r="F38" s="21">
        <v>24</v>
      </c>
      <c r="G38" s="3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thickBot="1">
      <c r="A39" s="47"/>
      <c r="B39" s="19" t="s">
        <v>71</v>
      </c>
      <c r="C39" s="23">
        <v>7000</v>
      </c>
      <c r="D39" s="30"/>
      <c r="E39" s="30" t="s">
        <v>4</v>
      </c>
      <c r="F39" s="30">
        <v>2000</v>
      </c>
      <c r="G39" s="2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thickBot="1">
      <c r="A40" s="47"/>
      <c r="B40" s="19" t="s">
        <v>72</v>
      </c>
      <c r="C40" s="20">
        <v>404</v>
      </c>
      <c r="D40" s="21"/>
      <c r="E40" s="21">
        <v>304</v>
      </c>
      <c r="F40" s="21">
        <v>165</v>
      </c>
      <c r="G40" s="3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thickBot="1">
      <c r="A41" s="47"/>
      <c r="B41" s="19" t="s">
        <v>73</v>
      </c>
      <c r="C41" s="20">
        <v>5</v>
      </c>
      <c r="D41" s="21"/>
      <c r="E41" s="21" t="s">
        <v>4</v>
      </c>
      <c r="F41" s="21" t="s">
        <v>4</v>
      </c>
      <c r="G41" s="3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thickBot="1">
      <c r="A42" s="47"/>
      <c r="B42" s="27" t="s">
        <v>74</v>
      </c>
      <c r="C42" s="21">
        <v>3</v>
      </c>
      <c r="D42" s="21"/>
      <c r="E42" s="21">
        <v>4</v>
      </c>
      <c r="F42" s="21">
        <v>3</v>
      </c>
      <c r="G42" s="3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thickBot="1">
      <c r="A43" s="47"/>
      <c r="B43" s="19" t="s">
        <v>75</v>
      </c>
      <c r="C43" s="20">
        <v>86</v>
      </c>
      <c r="D43" s="21"/>
      <c r="E43" s="21">
        <v>317</v>
      </c>
      <c r="F43" s="21">
        <v>183</v>
      </c>
      <c r="G43" s="3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thickBot="1">
      <c r="A44" s="47"/>
      <c r="B44" s="19" t="s">
        <v>76</v>
      </c>
      <c r="C44" s="23">
        <v>4520</v>
      </c>
      <c r="D44" s="30"/>
      <c r="E44" s="30">
        <v>6014</v>
      </c>
      <c r="F44" s="30">
        <v>2776</v>
      </c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thickBot="1">
      <c r="A45" s="47"/>
      <c r="B45" s="19" t="s">
        <v>77</v>
      </c>
      <c r="C45" s="23">
        <v>3000</v>
      </c>
      <c r="D45" s="30"/>
      <c r="E45" s="30" t="s">
        <v>4</v>
      </c>
      <c r="F45" s="30" t="s">
        <v>4</v>
      </c>
      <c r="G45" s="2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thickBot="1">
      <c r="A46" s="47"/>
      <c r="B46" s="19" t="s">
        <v>78</v>
      </c>
      <c r="C46" s="20">
        <v>294</v>
      </c>
      <c r="D46" s="21"/>
      <c r="E46" s="21" t="s">
        <v>4</v>
      </c>
      <c r="F46" s="21" t="s">
        <v>4</v>
      </c>
      <c r="G46" s="3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thickBot="1">
      <c r="A47" s="47"/>
      <c r="B47" s="19" t="s">
        <v>79</v>
      </c>
      <c r="C47" s="20" t="s">
        <v>2</v>
      </c>
      <c r="D47" s="21"/>
      <c r="E47" s="21" t="s">
        <v>4</v>
      </c>
      <c r="F47" s="21" t="s">
        <v>4</v>
      </c>
      <c r="G47" s="3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thickBot="1">
      <c r="A48" s="47"/>
      <c r="B48" s="19" t="s">
        <v>80</v>
      </c>
      <c r="C48" s="20">
        <v>364</v>
      </c>
      <c r="D48" s="21"/>
      <c r="E48" s="21" t="s">
        <v>4</v>
      </c>
      <c r="F48" s="21" t="s">
        <v>4</v>
      </c>
      <c r="G48" s="3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6" ht="15.75" customHeight="1" thickBot="1">
      <c r="A49" s="47"/>
      <c r="B49" s="19" t="s">
        <v>81</v>
      </c>
      <c r="C49" s="20">
        <v>150</v>
      </c>
      <c r="D49" s="21"/>
      <c r="E49" s="21" t="s">
        <v>4</v>
      </c>
      <c r="F49" s="21" t="s">
        <v>4</v>
      </c>
      <c r="G49" s="3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6" ht="15.75" customHeight="1" thickBot="1">
      <c r="A50" s="47"/>
      <c r="B50" s="19" t="s">
        <v>82</v>
      </c>
      <c r="C50" s="23">
        <v>1000</v>
      </c>
      <c r="D50" s="30"/>
      <c r="E50" s="30">
        <v>100</v>
      </c>
      <c r="F50" s="30">
        <v>512</v>
      </c>
      <c r="G50" s="24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6" ht="15.75" customHeight="1" thickBot="1">
      <c r="A51" s="47"/>
      <c r="B51" s="19" t="s">
        <v>83</v>
      </c>
      <c r="C51" s="20">
        <v>500</v>
      </c>
      <c r="D51" s="21"/>
      <c r="E51" s="21">
        <v>403</v>
      </c>
      <c r="F51" s="21">
        <v>450</v>
      </c>
      <c r="G51" s="3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6" ht="15.75" customHeight="1" thickBot="1">
      <c r="A52" s="47"/>
      <c r="B52" s="19" t="s">
        <v>84</v>
      </c>
      <c r="C52" s="20">
        <v>350</v>
      </c>
      <c r="D52" s="21"/>
      <c r="E52" s="21">
        <v>200</v>
      </c>
      <c r="F52" s="21" t="s">
        <v>4</v>
      </c>
      <c r="G52" s="3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6" ht="15.75" customHeight="1" thickBot="1">
      <c r="A53" s="48"/>
      <c r="B53" s="19" t="s">
        <v>85</v>
      </c>
      <c r="C53" s="20">
        <v>100</v>
      </c>
      <c r="D53" s="21"/>
      <c r="E53" s="21">
        <v>225</v>
      </c>
      <c r="F53" s="21">
        <v>105</v>
      </c>
      <c r="G53" s="3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6" ht="14.25" customHeight="1">
      <c r="A54" s="12" t="s">
        <v>86</v>
      </c>
      <c r="B54" s="13"/>
      <c r="C54" s="13"/>
      <c r="D54" s="13"/>
      <c r="E54" s="13"/>
      <c r="F54" s="13"/>
      <c r="G54" s="1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4">
    <mergeCell ref="A3:B3"/>
    <mergeCell ref="A32:A36"/>
    <mergeCell ref="A37:A53"/>
    <mergeCell ref="A4:A3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00"/>
  <sheetViews>
    <sheetView showGridLines="0" workbookViewId="0"/>
  </sheetViews>
  <sheetFormatPr defaultColWidth="12.5703125" defaultRowHeight="15" customHeight="1"/>
  <cols>
    <col min="1" max="1" width="72.42578125" customWidth="1"/>
    <col min="2" max="2" width="16.42578125" bestFit="1" customWidth="1"/>
    <col min="3" max="5" width="7" customWidth="1"/>
    <col min="6" max="12" width="6.5703125" customWidth="1"/>
    <col min="13" max="25" width="13.28515625" customWidth="1"/>
  </cols>
  <sheetData>
    <row r="1" spans="1:25" ht="15" customHeight="1">
      <c r="A1" s="3" t="s">
        <v>108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thickBot="1">
      <c r="A3" s="43" t="s">
        <v>14</v>
      </c>
      <c r="B3" s="15" t="s">
        <v>15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 customHeight="1">
      <c r="A4" s="54" t="s">
        <v>16</v>
      </c>
      <c r="B4" s="5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>
      <c r="A5" s="55" t="s">
        <v>19</v>
      </c>
      <c r="B5" s="1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>
      <c r="A6" s="58" t="s">
        <v>20</v>
      </c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>
      <c r="A7" s="55" t="s">
        <v>22</v>
      </c>
      <c r="B7" s="18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57" t="s">
        <v>24</v>
      </c>
      <c r="B8" s="2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>
      <c r="A9" s="55" t="s">
        <v>26</v>
      </c>
      <c r="B9" s="18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56" t="s">
        <v>28</v>
      </c>
      <c r="B10" s="2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56" t="s">
        <v>30</v>
      </c>
      <c r="B11" s="2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56" t="s">
        <v>32</v>
      </c>
      <c r="B12" s="3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>
      <c r="A13" s="57" t="s">
        <v>36</v>
      </c>
      <c r="B13" s="2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55" t="s">
        <v>39</v>
      </c>
      <c r="B14" s="28"/>
      <c r="C14" s="2"/>
      <c r="D14" s="2"/>
      <c r="E14" s="2"/>
      <c r="F14" s="5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>
      <c r="A15" s="56" t="s">
        <v>41</v>
      </c>
      <c r="B15" s="3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56" t="s">
        <v>43</v>
      </c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56" t="s">
        <v>45</v>
      </c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56" t="s">
        <v>47</v>
      </c>
      <c r="B18" s="28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>
      <c r="A19" s="52" t="s">
        <v>50</v>
      </c>
      <c r="B19" s="3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>
      <c r="A20" s="49" t="s">
        <v>52</v>
      </c>
      <c r="B20" s="5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1">
    <mergeCell ref="A20:B20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S6" sqref="S6"/>
    </sheetView>
  </sheetViews>
  <sheetFormatPr defaultColWidth="12.5703125" defaultRowHeight="15" customHeight="1"/>
  <cols>
    <col min="1" max="26" width="9.28515625" customWidth="1"/>
  </cols>
  <sheetData>
    <row r="1" spans="1:26" ht="16.5" customHeight="1">
      <c r="A1" s="3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 thickBot="1">
      <c r="A3" s="36" t="s">
        <v>87</v>
      </c>
      <c r="B3" s="36" t="s">
        <v>88</v>
      </c>
      <c r="C3" s="37" t="s">
        <v>89</v>
      </c>
      <c r="D3" s="38" t="s">
        <v>90</v>
      </c>
      <c r="E3" s="38" t="s">
        <v>91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60" t="s">
        <v>92</v>
      </c>
      <c r="B4" s="69">
        <v>42508</v>
      </c>
      <c r="C4" s="69">
        <v>10168</v>
      </c>
      <c r="D4" s="69">
        <v>6999</v>
      </c>
      <c r="E4" s="39">
        <v>59675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67" t="s">
        <v>93</v>
      </c>
      <c r="B5" s="69">
        <v>37052</v>
      </c>
      <c r="C5" s="69">
        <v>9848</v>
      </c>
      <c r="D5" s="69">
        <v>6518</v>
      </c>
      <c r="E5" s="39">
        <v>53418</v>
      </c>
      <c r="F5" s="2"/>
      <c r="G5" s="2"/>
      <c r="H5" s="3" t="s">
        <v>110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65" t="s">
        <v>94</v>
      </c>
      <c r="B6" s="69">
        <v>149844</v>
      </c>
      <c r="C6" s="69">
        <v>48060</v>
      </c>
      <c r="D6" s="69">
        <v>29045</v>
      </c>
      <c r="E6" s="39">
        <v>226949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67" t="s">
        <v>95</v>
      </c>
      <c r="B7" s="69">
        <v>154103</v>
      </c>
      <c r="C7" s="69">
        <v>51899</v>
      </c>
      <c r="D7" s="69">
        <v>33057</v>
      </c>
      <c r="E7" s="39">
        <v>239059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68" t="s">
        <v>96</v>
      </c>
      <c r="B8" s="69">
        <v>157041</v>
      </c>
      <c r="C8" s="69">
        <v>51436</v>
      </c>
      <c r="D8" s="69">
        <v>34397</v>
      </c>
      <c r="E8" s="39">
        <v>242874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65" t="s">
        <v>97</v>
      </c>
      <c r="B9" s="69">
        <v>153564</v>
      </c>
      <c r="C9" s="69">
        <v>53007</v>
      </c>
      <c r="D9" s="69">
        <v>36407</v>
      </c>
      <c r="E9" s="39">
        <v>242978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67" t="s">
        <v>98</v>
      </c>
      <c r="B10" s="69">
        <v>53024</v>
      </c>
      <c r="C10" s="69">
        <v>19072</v>
      </c>
      <c r="D10" s="69">
        <v>14930</v>
      </c>
      <c r="E10" s="39">
        <v>87026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67" t="s">
        <v>99</v>
      </c>
      <c r="B11" s="69">
        <v>155651</v>
      </c>
      <c r="C11" s="69">
        <v>52635</v>
      </c>
      <c r="D11" s="69">
        <v>36215</v>
      </c>
      <c r="E11" s="39">
        <v>244501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67" t="s">
        <v>100</v>
      </c>
      <c r="B12" s="69">
        <v>162359</v>
      </c>
      <c r="C12" s="69">
        <v>50919</v>
      </c>
      <c r="D12" s="69">
        <v>38265</v>
      </c>
      <c r="E12" s="39">
        <v>251543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68" t="s">
        <v>101</v>
      </c>
      <c r="B13" s="69">
        <v>128496</v>
      </c>
      <c r="C13" s="69">
        <v>40995</v>
      </c>
      <c r="D13" s="69">
        <v>30360</v>
      </c>
      <c r="E13" s="39">
        <v>199851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65" t="s">
        <v>102</v>
      </c>
      <c r="B14" s="69">
        <v>103675</v>
      </c>
      <c r="C14" s="69">
        <v>32103</v>
      </c>
      <c r="D14" s="69">
        <v>25308</v>
      </c>
      <c r="E14" s="39">
        <v>161086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67" t="s">
        <v>103</v>
      </c>
      <c r="B15" s="69">
        <v>48775</v>
      </c>
      <c r="C15" s="69">
        <v>13339</v>
      </c>
      <c r="D15" s="69">
        <v>10756</v>
      </c>
      <c r="E15" s="40">
        <v>72870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66" t="s">
        <v>91</v>
      </c>
      <c r="B16" s="64">
        <f>SUM(B4:B15)</f>
        <v>1346092</v>
      </c>
      <c r="C16" s="63">
        <f t="shared" ref="C16:E16" si="0">SUM(C4:C15)</f>
        <v>433481</v>
      </c>
      <c r="D16" s="70">
        <f t="shared" si="0"/>
        <v>302257</v>
      </c>
      <c r="E16" s="73">
        <f t="shared" si="0"/>
        <v>2081830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61" t="s">
        <v>104</v>
      </c>
      <c r="B17" s="62"/>
      <c r="C17" s="62"/>
      <c r="D17" s="62"/>
      <c r="E17" s="7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" customHeight="1">
      <c r="A18" s="71"/>
      <c r="B18" s="72"/>
      <c r="C18" s="72"/>
      <c r="D18" s="72"/>
      <c r="E18" s="7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2" t="s">
        <v>92</v>
      </c>
      <c r="B20" s="2" t="str">
        <f t="shared" ref="B20:B31" si="1">LEFT(A20,3)</f>
        <v>Jan</v>
      </c>
      <c r="C20" s="41">
        <v>59675</v>
      </c>
      <c r="D20" s="2"/>
      <c r="E20" s="2"/>
      <c r="F20" s="5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2" t="s">
        <v>93</v>
      </c>
      <c r="B21" s="2" t="str">
        <f t="shared" si="1"/>
        <v>Fev</v>
      </c>
      <c r="C21" s="41">
        <v>53418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2" t="s">
        <v>94</v>
      </c>
      <c r="B22" s="2" t="str">
        <f t="shared" si="1"/>
        <v>Mar</v>
      </c>
      <c r="C22" s="41">
        <v>226949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2" t="s">
        <v>95</v>
      </c>
      <c r="B23" s="2" t="str">
        <f t="shared" si="1"/>
        <v>Abr</v>
      </c>
      <c r="C23" s="41">
        <v>239059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2" t="s">
        <v>96</v>
      </c>
      <c r="B24" s="2" t="str">
        <f t="shared" si="1"/>
        <v>Mai</v>
      </c>
      <c r="C24" s="41">
        <v>242874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2" t="s">
        <v>97</v>
      </c>
      <c r="B25" s="2" t="str">
        <f t="shared" si="1"/>
        <v>Jun</v>
      </c>
      <c r="C25" s="41">
        <v>242978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2" t="s">
        <v>98</v>
      </c>
      <c r="B26" s="2" t="str">
        <f t="shared" si="1"/>
        <v>Jul</v>
      </c>
      <c r="C26" s="41">
        <v>87026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2" t="s">
        <v>99</v>
      </c>
      <c r="B27" s="2" t="str">
        <f t="shared" si="1"/>
        <v>Ago</v>
      </c>
      <c r="C27" s="41">
        <v>244501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2" t="s">
        <v>100</v>
      </c>
      <c r="B28" s="2" t="str">
        <f t="shared" si="1"/>
        <v>Set</v>
      </c>
      <c r="C28" s="41">
        <v>251543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2" t="s">
        <v>101</v>
      </c>
      <c r="B29" s="2" t="str">
        <f t="shared" si="1"/>
        <v>Out</v>
      </c>
      <c r="C29" s="41">
        <v>199851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2" t="s">
        <v>102</v>
      </c>
      <c r="B30" s="2" t="str">
        <f t="shared" si="1"/>
        <v>Nov</v>
      </c>
      <c r="C30" s="41">
        <v>161086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14" t="s">
        <v>103</v>
      </c>
      <c r="B31" s="2" t="str">
        <f t="shared" si="1"/>
        <v>Dez</v>
      </c>
      <c r="C31" s="41">
        <v>72870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7:D17"/>
    <mergeCell ref="A18:E1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Tabela 100</vt:lpstr>
      <vt:lpstr>Tabela 101</vt:lpstr>
      <vt:lpstr>Tabela 102</vt:lpstr>
      <vt:lpstr>Tabela 103</vt:lpstr>
      <vt:lpstr>'Tabela 100'!_Toc403061080</vt:lpstr>
      <vt:lpstr>'Tabela 101'!_Toc403061081</vt:lpstr>
      <vt:lpstr>'Tabela 102'!_Toc403061082</vt:lpstr>
      <vt:lpstr>'Tabela 103'!_Toc403061083</vt:lpstr>
      <vt:lpstr>'Tabela 103'!_Toc403061214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Geisa Rodrigues Novais</dc:creator>
  <cp:lastModifiedBy>Geisa Rodrigues Novais</cp:lastModifiedBy>
  <dcterms:created xsi:type="dcterms:W3CDTF">2017-08-23T13:54:54Z</dcterms:created>
  <dcterms:modified xsi:type="dcterms:W3CDTF">2018-05-24T11:31:19Z</dcterms:modified>
</cp:coreProperties>
</file>